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0" yWindow="0" windowWidth="25740" windowHeight="175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F8" i="1"/>
  <c r="C19" i="1"/>
  <c r="F19" i="1"/>
  <c r="G19" i="1"/>
  <c r="D19" i="1"/>
  <c r="E19" i="1"/>
  <c r="I19" i="1"/>
  <c r="H19" i="1"/>
  <c r="J19" i="1"/>
  <c r="K19" i="1"/>
  <c r="M19" i="1"/>
  <c r="L19" i="1"/>
  <c r="N19" i="1"/>
  <c r="B19" i="1"/>
  <c r="F18" i="1"/>
  <c r="G18" i="1"/>
  <c r="D18" i="1"/>
  <c r="E18" i="1"/>
  <c r="I18" i="1"/>
  <c r="H18" i="1"/>
  <c r="J18" i="1"/>
  <c r="K18" i="1"/>
  <c r="M18" i="1"/>
  <c r="L18" i="1"/>
  <c r="N18" i="1"/>
  <c r="C18" i="1"/>
  <c r="B18" i="1"/>
  <c r="F16" i="1"/>
  <c r="G16" i="1"/>
  <c r="D16" i="1"/>
  <c r="E16" i="1"/>
  <c r="I16" i="1"/>
  <c r="H16" i="1"/>
  <c r="J16" i="1"/>
  <c r="K16" i="1"/>
  <c r="M16" i="1"/>
  <c r="L16" i="1"/>
  <c r="N16" i="1"/>
  <c r="C16" i="1"/>
  <c r="B16" i="1"/>
  <c r="F17" i="1"/>
  <c r="G17" i="1"/>
  <c r="D17" i="1"/>
  <c r="E17" i="1"/>
  <c r="I17" i="1"/>
  <c r="H17" i="1"/>
  <c r="J17" i="1"/>
  <c r="K17" i="1"/>
  <c r="M17" i="1"/>
  <c r="L17" i="1"/>
  <c r="N17" i="1"/>
  <c r="C17" i="1"/>
  <c r="B17" i="1"/>
  <c r="F9" i="1"/>
  <c r="G8" i="1"/>
  <c r="G9" i="1"/>
  <c r="D8" i="1"/>
  <c r="D9" i="1"/>
  <c r="E8" i="1"/>
  <c r="E9" i="1"/>
  <c r="I8" i="1"/>
  <c r="I9" i="1"/>
  <c r="H8" i="1"/>
  <c r="H9" i="1"/>
  <c r="J8" i="1"/>
  <c r="J9" i="1"/>
  <c r="K8" i="1"/>
  <c r="K9" i="1"/>
  <c r="M8" i="1"/>
  <c r="M9" i="1"/>
  <c r="L8" i="1"/>
  <c r="L9" i="1"/>
  <c r="N8" i="1"/>
  <c r="N9" i="1"/>
  <c r="C8" i="1"/>
  <c r="C9" i="1"/>
  <c r="B8" i="1"/>
  <c r="B9" i="1"/>
</calcChain>
</file>

<file path=xl/sharedStrings.xml><?xml version="1.0" encoding="utf-8"?>
<sst xmlns="http://schemas.openxmlformats.org/spreadsheetml/2006/main" count="28" uniqueCount="28">
  <si>
    <t>筆保</t>
    <rPh sb="0" eb="2">
      <t>フデヤス</t>
    </rPh>
    <phoneticPr fontId="1"/>
  </si>
  <si>
    <t>吉岡</t>
    <rPh sb="0" eb="2">
      <t>ヨシオカ</t>
    </rPh>
    <phoneticPr fontId="1"/>
  </si>
  <si>
    <t>舛田</t>
    <rPh sb="0" eb="2">
      <t>マスダ</t>
    </rPh>
    <phoneticPr fontId="1"/>
  </si>
  <si>
    <t>根来</t>
    <rPh sb="0" eb="2">
      <t>ネゴロ</t>
    </rPh>
    <phoneticPr fontId="1"/>
  </si>
  <si>
    <t>廣瀬駿</t>
    <rPh sb="0" eb="2">
      <t>ヒロセ</t>
    </rPh>
    <rPh sb="2" eb="3">
      <t>シュン</t>
    </rPh>
    <phoneticPr fontId="1"/>
  </si>
  <si>
    <t>森山</t>
    <rPh sb="0" eb="2">
      <t>モリヤマ</t>
    </rPh>
    <phoneticPr fontId="1"/>
  </si>
  <si>
    <t>熊沢</t>
    <rPh sb="0" eb="2">
      <t>クマザワ</t>
    </rPh>
    <phoneticPr fontId="1"/>
  </si>
  <si>
    <t>廣瀬友</t>
    <rPh sb="0" eb="2">
      <t>ヒロセ</t>
    </rPh>
    <rPh sb="2" eb="3">
      <t>トモ</t>
    </rPh>
    <phoneticPr fontId="1"/>
  </si>
  <si>
    <t>後間</t>
    <rPh sb="0" eb="1">
      <t>ウシ</t>
    </rPh>
    <rPh sb="1" eb="2">
      <t>マ</t>
    </rPh>
    <phoneticPr fontId="1"/>
  </si>
  <si>
    <t>中澤</t>
    <rPh sb="0" eb="2">
      <t>ナカザワ</t>
    </rPh>
    <phoneticPr fontId="1"/>
  </si>
  <si>
    <t>内田</t>
    <rPh sb="0" eb="2">
      <t>ウチダ</t>
    </rPh>
    <phoneticPr fontId="1"/>
  </si>
  <si>
    <t>山崎</t>
    <rPh sb="0" eb="2">
      <t>ヤマサキ</t>
    </rPh>
    <phoneticPr fontId="1"/>
  </si>
  <si>
    <t>清原</t>
    <rPh sb="0" eb="2">
      <t>キヨハラ</t>
    </rPh>
    <phoneticPr fontId="1"/>
  </si>
  <si>
    <t>ヒット</t>
    <phoneticPr fontId="1"/>
  </si>
  <si>
    <t>アウト</t>
    <phoneticPr fontId="1"/>
  </si>
  <si>
    <t>打席数</t>
    <rPh sb="0" eb="3">
      <t>ダセキスウ</t>
    </rPh>
    <phoneticPr fontId="1"/>
  </si>
  <si>
    <t>打率</t>
    <rPh sb="0" eb="2">
      <t>ダリツ</t>
    </rPh>
    <phoneticPr fontId="1"/>
  </si>
  <si>
    <t>空振り</t>
    <rPh sb="0" eb="2">
      <t>カラブ</t>
    </rPh>
    <phoneticPr fontId="1"/>
  </si>
  <si>
    <t>見逃し</t>
    <rPh sb="0" eb="2">
      <t>ミノガ</t>
    </rPh>
    <phoneticPr fontId="1"/>
  </si>
  <si>
    <t>総試合数</t>
    <rPh sb="0" eb="4">
      <t>ソウシアイスウ</t>
    </rPh>
    <phoneticPr fontId="1"/>
  </si>
  <si>
    <t>空振り率</t>
    <rPh sb="0" eb="2">
      <t>カラブ</t>
    </rPh>
    <rPh sb="3" eb="4">
      <t>リツ</t>
    </rPh>
    <phoneticPr fontId="1"/>
  </si>
  <si>
    <t>的中率</t>
    <rPh sb="0" eb="3">
      <t>テキチュウリツ</t>
    </rPh>
    <phoneticPr fontId="1"/>
  </si>
  <si>
    <t>見逃し率</t>
    <rPh sb="0" eb="2">
      <t>ミノガ</t>
    </rPh>
    <rPh sb="3" eb="4">
      <t>リツ</t>
    </rPh>
    <phoneticPr fontId="1"/>
  </si>
  <si>
    <t>適中</t>
    <rPh sb="0" eb="2">
      <t>テキチュウ</t>
    </rPh>
    <phoneticPr fontId="1"/>
  </si>
  <si>
    <t>失策</t>
    <rPh sb="0" eb="2">
      <t>シッサク</t>
    </rPh>
    <phoneticPr fontId="1"/>
  </si>
  <si>
    <t>指定打席</t>
    <rPh sb="0" eb="4">
      <t>シテイ</t>
    </rPh>
    <phoneticPr fontId="1"/>
  </si>
  <si>
    <t>以上</t>
    <rPh sb="0" eb="2">
      <t>イジョウ</t>
    </rPh>
    <phoneticPr fontId="1"/>
  </si>
  <si>
    <t>三振数</t>
    <rPh sb="0" eb="2">
      <t>サンシンオウ</t>
    </rPh>
    <rPh sb="2" eb="3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</si>
</sst>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"/>
  <sheetViews>
    <sheetView tabSelected="1" workbookViewId="0">
      <selection activeCell="C4" sqref="C4"/>
    </sheetView>
  </sheetViews>
  <sheetFormatPr baseColWidth="12" defaultRowHeight="18" x14ac:dyDescent="0"/>
  <cols>
    <col min="3" max="15" width="13" bestFit="1" customWidth="1"/>
  </cols>
  <sheetData>
    <row r="2" spans="1:14">
      <c r="A2" t="s">
        <v>19</v>
      </c>
      <c r="B2">
        <v>95</v>
      </c>
    </row>
    <row r="3" spans="1:14">
      <c r="A3" t="s">
        <v>25</v>
      </c>
      <c r="B3" s="2">
        <f>B2/3</f>
        <v>31.666666666666668</v>
      </c>
      <c r="C3" t="s">
        <v>26</v>
      </c>
    </row>
    <row r="5" spans="1:14">
      <c r="A5" s="5"/>
      <c r="B5" s="4" t="s">
        <v>0</v>
      </c>
      <c r="C5" s="4" t="s">
        <v>12</v>
      </c>
      <c r="D5" s="4" t="s">
        <v>3</v>
      </c>
      <c r="E5" s="4" t="s">
        <v>4</v>
      </c>
      <c r="F5" s="4" t="s">
        <v>1</v>
      </c>
      <c r="G5" s="4" t="s">
        <v>2</v>
      </c>
      <c r="H5" s="4" t="s">
        <v>6</v>
      </c>
      <c r="I5" s="4" t="s">
        <v>5</v>
      </c>
      <c r="J5" s="4" t="s">
        <v>7</v>
      </c>
      <c r="K5" s="4" t="s">
        <v>8</v>
      </c>
      <c r="L5" s="4" t="s">
        <v>10</v>
      </c>
      <c r="M5" s="4" t="s">
        <v>9</v>
      </c>
      <c r="N5" s="4" t="s">
        <v>11</v>
      </c>
    </row>
    <row r="6" spans="1:14">
      <c r="A6" s="3" t="s">
        <v>13</v>
      </c>
      <c r="B6">
        <v>12</v>
      </c>
      <c r="C6">
        <v>4</v>
      </c>
      <c r="D6">
        <v>8</v>
      </c>
      <c r="E6">
        <v>19</v>
      </c>
      <c r="F6">
        <v>28</v>
      </c>
      <c r="G6">
        <v>10</v>
      </c>
      <c r="H6">
        <v>29</v>
      </c>
      <c r="I6">
        <v>25</v>
      </c>
      <c r="J6">
        <v>26</v>
      </c>
      <c r="K6">
        <v>27</v>
      </c>
      <c r="L6">
        <v>22</v>
      </c>
      <c r="M6">
        <v>24</v>
      </c>
      <c r="N6">
        <v>29</v>
      </c>
    </row>
    <row r="7" spans="1:14">
      <c r="A7" s="3" t="s">
        <v>14</v>
      </c>
      <c r="B7">
        <v>27</v>
      </c>
      <c r="C7">
        <v>6</v>
      </c>
      <c r="D7">
        <v>3</v>
      </c>
      <c r="E7">
        <v>26</v>
      </c>
      <c r="F7">
        <v>44</v>
      </c>
      <c r="G7">
        <v>11</v>
      </c>
      <c r="H7">
        <v>22</v>
      </c>
      <c r="I7">
        <v>26</v>
      </c>
      <c r="J7">
        <v>14</v>
      </c>
      <c r="K7">
        <v>14</v>
      </c>
      <c r="L7">
        <v>14</v>
      </c>
      <c r="M7">
        <v>18</v>
      </c>
      <c r="N7">
        <v>26</v>
      </c>
    </row>
    <row r="8" spans="1:14">
      <c r="A8" s="3" t="s">
        <v>15</v>
      </c>
      <c r="B8">
        <f>B6+B7</f>
        <v>39</v>
      </c>
      <c r="C8">
        <f>C6+C7</f>
        <v>10</v>
      </c>
      <c r="D8">
        <f>D6+D7</f>
        <v>11</v>
      </c>
      <c r="E8">
        <f>E6+E7</f>
        <v>45</v>
      </c>
      <c r="F8">
        <f t="shared" ref="F8:N8" si="0">F6+F7</f>
        <v>72</v>
      </c>
      <c r="G8">
        <f t="shared" si="0"/>
        <v>21</v>
      </c>
      <c r="H8">
        <f>H6+H7</f>
        <v>51</v>
      </c>
      <c r="I8">
        <f t="shared" si="0"/>
        <v>51</v>
      </c>
      <c r="J8">
        <f t="shared" si="0"/>
        <v>40</v>
      </c>
      <c r="K8">
        <f t="shared" si="0"/>
        <v>41</v>
      </c>
      <c r="L8">
        <f>L6+L7</f>
        <v>36</v>
      </c>
      <c r="M8">
        <f t="shared" si="0"/>
        <v>42</v>
      </c>
      <c r="N8">
        <f t="shared" si="0"/>
        <v>55</v>
      </c>
    </row>
    <row r="9" spans="1:14">
      <c r="A9" s="3" t="s">
        <v>16</v>
      </c>
      <c r="B9" s="1">
        <f>B6/B8*10</f>
        <v>3.0769230769230771</v>
      </c>
      <c r="C9" s="1">
        <f>C6/C8*10</f>
        <v>4</v>
      </c>
      <c r="D9" s="1">
        <f>D6/D8*10</f>
        <v>7.2727272727272734</v>
      </c>
      <c r="E9" s="1">
        <f>E6/E8*10</f>
        <v>4.2222222222222223</v>
      </c>
      <c r="F9" s="1">
        <f t="shared" ref="F9:N9" si="1">F6/F8*10</f>
        <v>3.8888888888888888</v>
      </c>
      <c r="G9" s="1">
        <f t="shared" si="1"/>
        <v>4.7619047619047619</v>
      </c>
      <c r="H9" s="1">
        <f>H6/H8*10</f>
        <v>5.6862745098039209</v>
      </c>
      <c r="I9" s="1">
        <f t="shared" si="1"/>
        <v>4.901960784313725</v>
      </c>
      <c r="J9" s="1">
        <f t="shared" si="1"/>
        <v>6.5</v>
      </c>
      <c r="K9" s="1">
        <f t="shared" si="1"/>
        <v>6.5853658536585371</v>
      </c>
      <c r="L9" s="1">
        <f>L6/L8*10</f>
        <v>6.1111111111111116</v>
      </c>
      <c r="M9" s="1">
        <f t="shared" si="1"/>
        <v>5.7142857142857135</v>
      </c>
      <c r="N9" s="1">
        <f t="shared" si="1"/>
        <v>5.2727272727272725</v>
      </c>
    </row>
    <row r="10" spans="1:14">
      <c r="A10" s="3"/>
    </row>
    <row r="11" spans="1:14">
      <c r="A11" s="3" t="s">
        <v>23</v>
      </c>
      <c r="B11">
        <v>3</v>
      </c>
      <c r="C11">
        <v>1</v>
      </c>
      <c r="D11">
        <v>2</v>
      </c>
      <c r="E11">
        <v>2</v>
      </c>
      <c r="F11">
        <v>4</v>
      </c>
      <c r="G11">
        <v>1</v>
      </c>
      <c r="H11">
        <v>5</v>
      </c>
      <c r="I11">
        <v>2</v>
      </c>
      <c r="J11">
        <v>3</v>
      </c>
      <c r="K11">
        <v>4</v>
      </c>
      <c r="L11">
        <v>2</v>
      </c>
      <c r="M11">
        <v>2</v>
      </c>
      <c r="N11">
        <v>3</v>
      </c>
    </row>
    <row r="12" spans="1:14">
      <c r="A12" s="3" t="s">
        <v>17</v>
      </c>
      <c r="B12">
        <v>4</v>
      </c>
      <c r="C12">
        <v>0</v>
      </c>
      <c r="D12">
        <v>0</v>
      </c>
      <c r="E12">
        <v>5</v>
      </c>
      <c r="F12">
        <v>3</v>
      </c>
      <c r="G12">
        <v>1</v>
      </c>
      <c r="H12">
        <v>1</v>
      </c>
      <c r="I12">
        <v>4</v>
      </c>
      <c r="J12">
        <v>2</v>
      </c>
      <c r="K12">
        <v>2</v>
      </c>
      <c r="L12">
        <v>1</v>
      </c>
      <c r="M12">
        <v>1</v>
      </c>
      <c r="N12">
        <v>3</v>
      </c>
    </row>
    <row r="13" spans="1:14">
      <c r="A13" s="3" t="s">
        <v>18</v>
      </c>
      <c r="B13">
        <v>2</v>
      </c>
      <c r="C13">
        <v>0</v>
      </c>
      <c r="D13">
        <v>0</v>
      </c>
      <c r="E13">
        <v>1</v>
      </c>
      <c r="F13">
        <v>2</v>
      </c>
      <c r="G13">
        <v>4</v>
      </c>
      <c r="H13">
        <v>1</v>
      </c>
      <c r="I13">
        <v>2</v>
      </c>
      <c r="J13">
        <v>2</v>
      </c>
      <c r="K13">
        <v>0</v>
      </c>
      <c r="L13">
        <v>0</v>
      </c>
      <c r="M13">
        <v>1</v>
      </c>
      <c r="N13">
        <v>2</v>
      </c>
    </row>
    <row r="14" spans="1:14">
      <c r="A14" s="3" t="s">
        <v>24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1</v>
      </c>
      <c r="I14">
        <v>0</v>
      </c>
      <c r="J14">
        <v>1</v>
      </c>
      <c r="K14">
        <v>0</v>
      </c>
      <c r="L14">
        <v>1</v>
      </c>
      <c r="M14">
        <v>1</v>
      </c>
      <c r="N14">
        <v>0</v>
      </c>
    </row>
    <row r="15" spans="1:14">
      <c r="A15" s="3"/>
    </row>
    <row r="16" spans="1:14">
      <c r="A16" s="3" t="s">
        <v>21</v>
      </c>
      <c r="B16" s="1">
        <f>B11/(B11+B12+B13)*100</f>
        <v>33.333333333333329</v>
      </c>
      <c r="C16" s="1">
        <f>C11/(C11+C12+C13)*100</f>
        <v>100</v>
      </c>
      <c r="D16" s="1">
        <f>D11/(D11+D12+D13)*100</f>
        <v>100</v>
      </c>
      <c r="E16" s="1">
        <f>E11/(E11+E12+E13)*100</f>
        <v>25</v>
      </c>
      <c r="F16" s="1">
        <f t="shared" ref="F16:N16" si="2">F11/(F11+F12+F13)*100</f>
        <v>44.444444444444443</v>
      </c>
      <c r="G16" s="1">
        <f t="shared" si="2"/>
        <v>16.666666666666664</v>
      </c>
      <c r="H16" s="1">
        <f>H11/(H11+H12+H13)*100</f>
        <v>71.428571428571431</v>
      </c>
      <c r="I16" s="1">
        <f t="shared" si="2"/>
        <v>25</v>
      </c>
      <c r="J16" s="1">
        <f t="shared" si="2"/>
        <v>42.857142857142854</v>
      </c>
      <c r="K16" s="1">
        <f t="shared" si="2"/>
        <v>66.666666666666657</v>
      </c>
      <c r="L16" s="1">
        <f>L11/(L11+L12+L13)*100</f>
        <v>66.666666666666657</v>
      </c>
      <c r="M16" s="1">
        <f t="shared" si="2"/>
        <v>50</v>
      </c>
      <c r="N16" s="1">
        <f t="shared" si="2"/>
        <v>37.5</v>
      </c>
    </row>
    <row r="17" spans="1:14">
      <c r="A17" s="3" t="s">
        <v>20</v>
      </c>
      <c r="B17" s="1">
        <f>B12/(B11+B12+B13)*100</f>
        <v>44.444444444444443</v>
      </c>
      <c r="C17" s="1">
        <f>C12/(C11+C12+C13)*100</f>
        <v>0</v>
      </c>
      <c r="D17" s="1">
        <f>D12/(D11+D12+D13)*100</f>
        <v>0</v>
      </c>
      <c r="E17" s="1">
        <f>E12/(E11+E12+E13)*100</f>
        <v>62.5</v>
      </c>
      <c r="F17" s="1">
        <f t="shared" ref="F17:N17" si="3">F12/(F11+F12+F13)*100</f>
        <v>33.333333333333329</v>
      </c>
      <c r="G17" s="1">
        <f t="shared" si="3"/>
        <v>16.666666666666664</v>
      </c>
      <c r="H17" s="1">
        <f>H12/(H11+H12+H13)*100</f>
        <v>14.285714285714285</v>
      </c>
      <c r="I17" s="1">
        <f t="shared" si="3"/>
        <v>50</v>
      </c>
      <c r="J17" s="1">
        <f t="shared" si="3"/>
        <v>28.571428571428569</v>
      </c>
      <c r="K17" s="1">
        <f t="shared" si="3"/>
        <v>33.333333333333329</v>
      </c>
      <c r="L17" s="1">
        <f>L12/(L11+L12+L13)*100</f>
        <v>33.333333333333329</v>
      </c>
      <c r="M17" s="1">
        <f t="shared" si="3"/>
        <v>25</v>
      </c>
      <c r="N17" s="1">
        <f t="shared" si="3"/>
        <v>37.5</v>
      </c>
    </row>
    <row r="18" spans="1:14">
      <c r="A18" s="3" t="s">
        <v>22</v>
      </c>
      <c r="B18" s="1">
        <f>B13/(B11+B12+B13)*100</f>
        <v>22.222222222222221</v>
      </c>
      <c r="C18" s="1">
        <f>C13/(C11+C12+C13)*100</f>
        <v>0</v>
      </c>
      <c r="D18" s="1">
        <f>D13/(D11+D12+D13)*100</f>
        <v>0</v>
      </c>
      <c r="E18" s="1">
        <f>E13/(E11+E12+E13)*100</f>
        <v>12.5</v>
      </c>
      <c r="F18" s="1">
        <f t="shared" ref="F18:N18" si="4">F13/(F11+F12+F13)*100</f>
        <v>22.222222222222221</v>
      </c>
      <c r="G18" s="1">
        <f t="shared" si="4"/>
        <v>66.666666666666657</v>
      </c>
      <c r="H18" s="1">
        <f>H13/(H11+H12+H13)*100</f>
        <v>14.285714285714285</v>
      </c>
      <c r="I18" s="1">
        <f t="shared" si="4"/>
        <v>25</v>
      </c>
      <c r="J18" s="1">
        <f t="shared" si="4"/>
        <v>28.571428571428569</v>
      </c>
      <c r="K18" s="1">
        <f t="shared" si="4"/>
        <v>0</v>
      </c>
      <c r="L18" s="1">
        <f>L13/(L11+L12+L13)*100</f>
        <v>0</v>
      </c>
      <c r="M18" s="1">
        <f t="shared" si="4"/>
        <v>25</v>
      </c>
      <c r="N18" s="1">
        <f t="shared" si="4"/>
        <v>25</v>
      </c>
    </row>
    <row r="19" spans="1:14">
      <c r="A19" s="3" t="s">
        <v>27</v>
      </c>
      <c r="B19">
        <f>B12+B13</f>
        <v>6</v>
      </c>
      <c r="C19">
        <f>C12+C13</f>
        <v>0</v>
      </c>
      <c r="D19">
        <f>D12+D13</f>
        <v>0</v>
      </c>
      <c r="E19">
        <f>E12+E13</f>
        <v>6</v>
      </c>
      <c r="F19">
        <f t="shared" ref="F19:N19" si="5">F12+F13</f>
        <v>5</v>
      </c>
      <c r="G19">
        <f t="shared" si="5"/>
        <v>5</v>
      </c>
      <c r="H19">
        <f>H12+H13</f>
        <v>2</v>
      </c>
      <c r="I19">
        <f t="shared" si="5"/>
        <v>6</v>
      </c>
      <c r="J19">
        <f t="shared" si="5"/>
        <v>4</v>
      </c>
      <c r="K19">
        <f t="shared" si="5"/>
        <v>2</v>
      </c>
      <c r="L19">
        <f>L12+L13</f>
        <v>1</v>
      </c>
      <c r="M19">
        <f t="shared" si="5"/>
        <v>2</v>
      </c>
      <c r="N19">
        <f t="shared" si="5"/>
        <v>5</v>
      </c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聖太</dc:creator>
  <cp:lastModifiedBy>山崎 聖太</cp:lastModifiedBy>
  <dcterms:created xsi:type="dcterms:W3CDTF">2014-04-08T04:51:41Z</dcterms:created>
  <dcterms:modified xsi:type="dcterms:W3CDTF">2014-04-27T21:26:49Z</dcterms:modified>
</cp:coreProperties>
</file>